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<sst xmlns="http://schemas.openxmlformats.org/spreadsheetml/2006/main" count="629" uniqueCount="336">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</sst>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F46" sqref="F4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10573000</v>
      </c>
      <c r="E19" s="30">
        <v>6614477.5999999996</v>
      </c>
      <c r="F19" s="29">
        <f>IF(OR(D19="-",IF(E19="-",0,E19)&gt;=IF(D19="-",0,D19)),"-",IF(D19="-",0,D19)-IF(E19="-",0,E19))</f>
        <v>3958522.4000000004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1817944.25</v>
      </c>
      <c r="F21" s="40">
        <f t="shared" ref="F21:F52" si="0">IF(OR(D21="-",IF(E21="-",0,E21)&gt;=IF(D21="-",0,D21)),"-",IF(D21="-",0,D21)-IF(E21="-",0,E21))</f>
        <v>3166955.75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289587.57</v>
      </c>
      <c r="F22" s="40">
        <f t="shared" si="0"/>
        <v>151512.43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289587.57</v>
      </c>
      <c r="F23" s="40">
        <f t="shared" si="0"/>
        <v>151512.43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286144.37</v>
      </c>
      <c r="F24" s="40">
        <f t="shared" si="0"/>
        <v>144955.63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286144.37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3443.2</v>
      </c>
      <c r="F26" s="40">
        <f t="shared" si="0"/>
        <v>6556.8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2635.19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1204671.2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1204671.2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1204671.2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1204671.2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288962.3</v>
      </c>
      <c r="F33" s="40">
        <f t="shared" si="0"/>
        <v>3059937.7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15993.16</v>
      </c>
      <c r="F34" s="40">
        <f t="shared" si="0"/>
        <v>94106.84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15993.16</v>
      </c>
      <c r="F35" s="40">
        <f t="shared" si="0"/>
        <v>94106.84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15993.16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272969.14</v>
      </c>
      <c r="F37" s="40">
        <f t="shared" si="0"/>
        <v>2965830.86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202072.44</v>
      </c>
      <c r="F38" s="40">
        <f t="shared" si="0"/>
        <v>251127.56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202072.44</v>
      </c>
      <c r="F39" s="40">
        <f t="shared" si="0"/>
        <v>251127.56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70896.7</v>
      </c>
      <c r="F40" s="40">
        <f t="shared" si="0"/>
        <v>2714703.3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70896.7</v>
      </c>
      <c r="F41" s="40">
        <f t="shared" si="0"/>
        <v>2714703.3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1500</v>
      </c>
      <c r="F42" s="40">
        <f t="shared" si="0"/>
        <v>1800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1500</v>
      </c>
      <c r="F43" s="40">
        <f t="shared" si="0"/>
        <v>1800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1500</v>
      </c>
      <c r="F44" s="40">
        <f t="shared" si="0"/>
        <v>1800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1500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10023.18</v>
      </c>
      <c r="F46" s="40">
        <f t="shared" si="0"/>
        <v>10476.82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10023.18</v>
      </c>
      <c r="F47" s="40">
        <f t="shared" si="0"/>
        <v>10476.82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10023.18</v>
      </c>
      <c r="F48" s="40">
        <f t="shared" si="0"/>
        <v>10476.82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10023.18</v>
      </c>
      <c r="F49" s="40">
        <f t="shared" si="0"/>
        <v>10476.82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23200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23200</v>
      </c>
      <c r="F51" s="40" t="str">
        <f t="shared" si="0"/>
        <v>-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23200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5588100</v>
      </c>
      <c r="E53" s="39">
        <v>4796533.3499999996</v>
      </c>
      <c r="F53" s="40">
        <f t="shared" ref="F53:F69" si="1">IF(OR(D53="-",IF(E53="-",0,E53)&gt;=IF(D53="-",0,D53)),"-",IF(D53="-",0,D53)-IF(E53="-",0,E53))</f>
        <v>791566.65000000037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5588100</v>
      </c>
      <c r="E54" s="39">
        <v>4796533.3499999996</v>
      </c>
      <c r="F54" s="40">
        <f t="shared" si="1"/>
        <v>791566.65000000037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4272900</v>
      </c>
      <c r="F55" s="40">
        <f t="shared" si="1"/>
        <v>716900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4101700</v>
      </c>
      <c r="F56" s="40">
        <f t="shared" si="1"/>
        <v>631000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4101700</v>
      </c>
      <c r="F57" s="40">
        <f t="shared" si="1"/>
        <v>631000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171200</v>
      </c>
      <c r="F58" s="40">
        <f t="shared" si="1"/>
        <v>85900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171200</v>
      </c>
      <c r="F59" s="40">
        <f t="shared" si="1"/>
        <v>85900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79033.350000000006</v>
      </c>
      <c r="F60" s="40">
        <f t="shared" si="1"/>
        <v>74666.649999999994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78833.350000000006</v>
      </c>
      <c r="F63" s="40">
        <f t="shared" si="1"/>
        <v>74666.649999999994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78833.350000000006</v>
      </c>
      <c r="F64" s="40">
        <f t="shared" si="1"/>
        <v>74666.649999999994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>
        <v>444600</v>
      </c>
      <c r="F65" s="40" t="str">
        <f t="shared" si="1"/>
        <v>-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>
        <v>144600</v>
      </c>
      <c r="F68" s="40" t="str">
        <f t="shared" si="1"/>
        <v>-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>
        <v>144600</v>
      </c>
      <c r="F69" s="40" t="str">
        <f t="shared" si="1"/>
        <v>-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10871400</v>
      </c>
      <c r="E13" s="59">
        <v>6267793.6200000001</v>
      </c>
      <c r="F13" s="60">
        <f>IF(OR(D13="-",IF(E13="-",0,E13)&gt;=IF(D13="-",0,D13)),"-",IF(D13="-",0,D13)-IF(E13="-",0,E13))</f>
        <v>4603606.38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3753021.37</v>
      </c>
      <c r="F15" s="60">
        <f t="shared" ref="F15:F46" si="0">IF(OR(D15="-",IF(E15="-",0,E15)&gt;=IF(D15="-",0,D15)),"-",IF(D15="-",0,D15)-IF(E15="-",0,E15))</f>
        <v>3534778.63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3296511.17</v>
      </c>
      <c r="F16" s="72">
        <f t="shared" si="0"/>
        <v>3195088.83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3296511.17</v>
      </c>
      <c r="F17" s="72">
        <f t="shared" si="0"/>
        <v>3195088.83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2455781.34</v>
      </c>
      <c r="F18" s="72">
        <f t="shared" si="0"/>
        <v>2267218.66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140299</v>
      </c>
      <c r="F19" s="72">
        <f t="shared" si="0"/>
        <v>202001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700430.83</v>
      </c>
      <c r="F20" s="72">
        <f t="shared" si="0"/>
        <v>725869.17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410984.2</v>
      </c>
      <c r="F21" s="72">
        <f t="shared" si="0"/>
        <v>329815.8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410984.2</v>
      </c>
      <c r="F22" s="72">
        <f t="shared" si="0"/>
        <v>329815.8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387442.2</v>
      </c>
      <c r="F23" s="72">
        <f t="shared" si="0"/>
        <v>313057.8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23542</v>
      </c>
      <c r="F24" s="72">
        <f t="shared" si="0"/>
        <v>16758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45526</v>
      </c>
      <c r="F25" s="72">
        <f t="shared" si="0"/>
        <v>9874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45526</v>
      </c>
      <c r="F26" s="72">
        <f t="shared" si="0"/>
        <v>7874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24275</v>
      </c>
      <c r="F27" s="72">
        <f t="shared" si="0"/>
        <v>7425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1251</v>
      </c>
      <c r="F28" s="72">
        <f t="shared" si="0"/>
        <v>449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3703021.37</v>
      </c>
      <c r="F31" s="60">
        <f t="shared" si="0"/>
        <v>3506778.63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3296511.17</v>
      </c>
      <c r="F32" s="72">
        <f t="shared" si="0"/>
        <v>3195088.83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3296511.17</v>
      </c>
      <c r="F33" s="72">
        <f t="shared" si="0"/>
        <v>3195088.83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2455781.34</v>
      </c>
      <c r="F34" s="72">
        <f t="shared" si="0"/>
        <v>2267218.66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140299</v>
      </c>
      <c r="F35" s="72">
        <f t="shared" si="0"/>
        <v>202001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700430.83</v>
      </c>
      <c r="F36" s="72">
        <f t="shared" si="0"/>
        <v>725869.17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380984.2</v>
      </c>
      <c r="F37" s="72">
        <f t="shared" si="0"/>
        <v>303815.8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380984.2</v>
      </c>
      <c r="F38" s="72">
        <f t="shared" si="0"/>
        <v>303815.8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357442.2</v>
      </c>
      <c r="F39" s="72">
        <f t="shared" si="0"/>
        <v>287057.8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23542</v>
      </c>
      <c r="F40" s="72">
        <f t="shared" si="0"/>
        <v>16758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25526</v>
      </c>
      <c r="F41" s="72">
        <f t="shared" si="0"/>
        <v>7874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25526</v>
      </c>
      <c r="F42" s="72">
        <f t="shared" si="0"/>
        <v>7874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24275</v>
      </c>
      <c r="F43" s="72">
        <f t="shared" si="0"/>
        <v>7425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1251</v>
      </c>
      <c r="F44" s="72">
        <f t="shared" si="0"/>
        <v>449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50000</v>
      </c>
      <c r="F48" s="60">
        <f t="shared" si="1"/>
        <v>26000</v>
      </c>
    </row>
    <row r="49" spans="1:6" ht="18.7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30000</v>
      </c>
      <c r="F49" s="72">
        <f t="shared" si="1"/>
        <v>26000</v>
      </c>
    </row>
    <row r="50" spans="1:6" ht="18.75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153500</v>
      </c>
      <c r="E55" s="59">
        <v>78833.350000000006</v>
      </c>
      <c r="F55" s="60">
        <f t="shared" si="1"/>
        <v>74666.649999999994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153500</v>
      </c>
      <c r="E56" s="71">
        <v>78833.350000000006</v>
      </c>
      <c r="F56" s="72">
        <f t="shared" si="1"/>
        <v>74666.649999999994</v>
      </c>
    </row>
    <row r="57" spans="1:6" ht="18.75" customHeight="1">
      <c r="A57" s="67" t="s">
        <v>142</v>
      </c>
      <c r="B57" s="68" t="s">
        <v>136</v>
      </c>
      <c r="C57" s="69" t="s">
        <v>200</v>
      </c>
      <c r="D57" s="70">
        <v>153500</v>
      </c>
      <c r="E57" s="71">
        <v>78833.350000000006</v>
      </c>
      <c r="F57" s="72">
        <f t="shared" si="1"/>
        <v>74666.649999999994</v>
      </c>
    </row>
    <row r="58" spans="1:6" ht="18.75" customHeight="1">
      <c r="A58" s="67" t="s">
        <v>144</v>
      </c>
      <c r="B58" s="68" t="s">
        <v>136</v>
      </c>
      <c r="C58" s="69" t="s">
        <v>201</v>
      </c>
      <c r="D58" s="70">
        <v>117900</v>
      </c>
      <c r="E58" s="71">
        <v>61919.61</v>
      </c>
      <c r="F58" s="72">
        <f t="shared" si="1"/>
        <v>55980.39</v>
      </c>
    </row>
    <row r="59" spans="1:6" ht="28.15" customHeight="1">
      <c r="A59" s="67" t="s">
        <v>148</v>
      </c>
      <c r="B59" s="68" t="s">
        <v>136</v>
      </c>
      <c r="C59" s="69" t="s">
        <v>202</v>
      </c>
      <c r="D59" s="70">
        <v>35600</v>
      </c>
      <c r="E59" s="71">
        <v>16913.740000000002</v>
      </c>
      <c r="F59" s="72">
        <f t="shared" si="1"/>
        <v>18686.259999999998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153500</v>
      </c>
      <c r="E60" s="59">
        <v>78833.350000000006</v>
      </c>
      <c r="F60" s="60">
        <f t="shared" si="1"/>
        <v>74666.649999999994</v>
      </c>
    </row>
    <row r="61" spans="1:6" ht="46.9" customHeight="1">
      <c r="A61" s="67" t="s">
        <v>140</v>
      </c>
      <c r="B61" s="68" t="s">
        <v>136</v>
      </c>
      <c r="C61" s="69" t="s">
        <v>205</v>
      </c>
      <c r="D61" s="70">
        <v>153500</v>
      </c>
      <c r="E61" s="71">
        <v>78833.350000000006</v>
      </c>
      <c r="F61" s="72">
        <f t="shared" si="1"/>
        <v>74666.649999999994</v>
      </c>
    </row>
    <row r="62" spans="1:6" ht="18.75" customHeight="1">
      <c r="A62" s="67" t="s">
        <v>142</v>
      </c>
      <c r="B62" s="68" t="s">
        <v>136</v>
      </c>
      <c r="C62" s="69" t="s">
        <v>206</v>
      </c>
      <c r="D62" s="70">
        <v>153500</v>
      </c>
      <c r="E62" s="71">
        <v>78833.350000000006</v>
      </c>
      <c r="F62" s="72">
        <f t="shared" si="1"/>
        <v>74666.649999999994</v>
      </c>
    </row>
    <row r="63" spans="1:6" ht="18.75" customHeight="1">
      <c r="A63" s="67" t="s">
        <v>144</v>
      </c>
      <c r="B63" s="68" t="s">
        <v>136</v>
      </c>
      <c r="C63" s="69" t="s">
        <v>207</v>
      </c>
      <c r="D63" s="70">
        <v>117900</v>
      </c>
      <c r="E63" s="71">
        <v>61919.61</v>
      </c>
      <c r="F63" s="72">
        <f t="shared" si="1"/>
        <v>55980.39</v>
      </c>
    </row>
    <row r="64" spans="1:6" ht="28.15" customHeight="1">
      <c r="A64" s="67" t="s">
        <v>148</v>
      </c>
      <c r="B64" s="68" t="s">
        <v>136</v>
      </c>
      <c r="C64" s="69" t="s">
        <v>208</v>
      </c>
      <c r="D64" s="70">
        <v>35600</v>
      </c>
      <c r="E64" s="71">
        <v>16913.740000000002</v>
      </c>
      <c r="F64" s="72">
        <f t="shared" si="1"/>
        <v>18686.259999999998</v>
      </c>
    </row>
    <row r="65" spans="1:6" ht="18.7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>
        <v>300000</v>
      </c>
      <c r="F73" s="60" t="str">
        <f t="shared" si="1"/>
        <v>-</v>
      </c>
    </row>
    <row r="74" spans="1:6" ht="18.7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>
        <v>300000</v>
      </c>
      <c r="F74" s="72" t="str">
        <f t="shared" si="1"/>
        <v>-</v>
      </c>
    </row>
    <row r="75" spans="1:6" ht="18.75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>
        <v>300000</v>
      </c>
      <c r="F75" s="72" t="str">
        <f t="shared" si="1"/>
        <v>-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>
        <v>300000</v>
      </c>
      <c r="F76" s="72" t="str">
        <f t="shared" si="1"/>
        <v>-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>
        <v>300000</v>
      </c>
      <c r="F80" s="72" t="str">
        <f t="shared" si="2"/>
        <v>-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353369.06</v>
      </c>
      <c r="F81" s="60">
        <f t="shared" si="2"/>
        <v>203230.94</v>
      </c>
    </row>
    <row r="82" spans="1:6" ht="18.7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269310.06</v>
      </c>
      <c r="F82" s="72">
        <f t="shared" si="2"/>
        <v>172689.94</v>
      </c>
    </row>
    <row r="83" spans="1:6" ht="18.75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269310.06</v>
      </c>
      <c r="F83" s="72">
        <f t="shared" si="2"/>
        <v>172689.94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120120.33</v>
      </c>
      <c r="F84" s="72">
        <f t="shared" si="2"/>
        <v>43879.67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149189.73000000001</v>
      </c>
      <c r="F85" s="72">
        <f t="shared" si="2"/>
        <v>128810.26999999999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84059</v>
      </c>
      <c r="F86" s="72">
        <f t="shared" si="2"/>
        <v>30541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84059</v>
      </c>
      <c r="F87" s="72">
        <f t="shared" si="2"/>
        <v>30541</v>
      </c>
    </row>
    <row r="88" spans="1:6" ht="18.7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84059</v>
      </c>
      <c r="F88" s="72">
        <f t="shared" si="2"/>
        <v>30541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348751.46</v>
      </c>
      <c r="F93" s="60">
        <f t="shared" si="2"/>
        <v>202348.53999999998</v>
      </c>
    </row>
    <row r="94" spans="1:6" ht="18.7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264692.46000000002</v>
      </c>
      <c r="F94" s="72">
        <f t="shared" si="2"/>
        <v>171807.53999999998</v>
      </c>
    </row>
    <row r="95" spans="1:6" ht="18.7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264692.46000000002</v>
      </c>
      <c r="F95" s="72">
        <f t="shared" si="2"/>
        <v>171807.53999999998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115502.73</v>
      </c>
      <c r="F96" s="72">
        <f t="shared" si="2"/>
        <v>42997.270000000004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149189.73000000001</v>
      </c>
      <c r="F97" s="72">
        <f t="shared" si="2"/>
        <v>128810.26999999999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84059</v>
      </c>
      <c r="F98" s="72">
        <f t="shared" si="2"/>
        <v>30541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84059</v>
      </c>
      <c r="F99" s="72">
        <f t="shared" si="2"/>
        <v>30541</v>
      </c>
    </row>
    <row r="100" spans="1:6" ht="18.75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84059</v>
      </c>
      <c r="F100" s="72">
        <f t="shared" si="2"/>
        <v>30541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18.75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1638200</v>
      </c>
      <c r="F109" s="60">
        <f t="shared" si="2"/>
        <v>715300</v>
      </c>
    </row>
    <row r="110" spans="1:6" ht="18.7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1638200</v>
      </c>
      <c r="F110" s="72">
        <f t="shared" si="2"/>
        <v>715300</v>
      </c>
    </row>
    <row r="111" spans="1:6" ht="15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1638200</v>
      </c>
      <c r="F111" s="72">
        <f t="shared" ref="F111:F126" si="3">IF(OR(D111="-",IF(E111="-",0,E111)&gt;=IF(D111="-",0,D111)),"-",IF(D111="-",0,D111)-IF(E111="-",0,E111))</f>
        <v>715300</v>
      </c>
    </row>
    <row r="112" spans="1:6" ht="37.700000000000003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1493600</v>
      </c>
      <c r="F112" s="72">
        <f t="shared" si="3"/>
        <v>715300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>
        <v>144600</v>
      </c>
      <c r="F113" s="72" t="str">
        <f t="shared" si="3"/>
        <v>-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1638200</v>
      </c>
      <c r="F114" s="60">
        <f t="shared" si="3"/>
        <v>715300</v>
      </c>
    </row>
    <row r="115" spans="1:6" ht="18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1638200</v>
      </c>
      <c r="F115" s="72">
        <f t="shared" si="3"/>
        <v>715300</v>
      </c>
    </row>
    <row r="116" spans="1:6" ht="15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1638200</v>
      </c>
      <c r="F116" s="72">
        <f t="shared" si="3"/>
        <v>715300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1493600</v>
      </c>
      <c r="F117" s="72">
        <f t="shared" si="3"/>
        <v>715300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>
        <v>144600</v>
      </c>
      <c r="F118" s="72" t="str">
        <f t="shared" si="3"/>
        <v>-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142369.84</v>
      </c>
      <c r="F119" s="60">
        <f t="shared" si="3"/>
        <v>72630.16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142369.84</v>
      </c>
      <c r="F120" s="72">
        <f t="shared" si="3"/>
        <v>72630.16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142369.84</v>
      </c>
      <c r="F121" s="72">
        <f t="shared" si="3"/>
        <v>72630.16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142369.84</v>
      </c>
      <c r="F122" s="72">
        <f t="shared" si="3"/>
        <v>72630.16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142369.84</v>
      </c>
      <c r="F123" s="60">
        <f t="shared" si="3"/>
        <v>72630.16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142369.84</v>
      </c>
      <c r="F124" s="72">
        <f t="shared" si="3"/>
        <v>72630.16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142369.84</v>
      </c>
      <c r="F125" s="72">
        <f t="shared" si="3"/>
        <v>72630.16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142369.84</v>
      </c>
      <c r="F126" s="72">
        <f t="shared" si="3"/>
        <v>72630.16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346683.98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H24" sqref="H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0" t="s">
        <v>295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296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-346683.98</v>
      </c>
      <c r="F12" s="88">
        <v>645083.98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-346683.98</v>
      </c>
      <c r="F18" s="88">
        <v>645083.98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-346683.98</v>
      </c>
      <c r="F19" s="88">
        <v>645083.98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-10573000</v>
      </c>
      <c r="E20" s="87">
        <v>-6680689.2000000002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>
        <v>-10573000</v>
      </c>
      <c r="E21" s="29">
        <v>-6680689.2000000002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10871400</v>
      </c>
      <c r="E22" s="87">
        <v>6334005.2199999997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>
        <v>10871400</v>
      </c>
      <c r="E23" s="29">
        <v>6334005.2199999997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319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7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321</v>
      </c>
    </row>
    <row r="7" spans="1:2">
      <c r="A7" t="s">
        <v>330</v>
      </c>
      <c r="B7" t="s">
        <v>0</v>
      </c>
    </row>
    <row r="8" spans="1:2">
      <c r="A8" t="s">
        <v>331</v>
      </c>
      <c r="B8" t="s">
        <v>0</v>
      </c>
    </row>
    <row r="9" spans="1:2">
      <c r="A9" t="s">
        <v>332</v>
      </c>
      <c r="B9" t="s">
        <v>333</v>
      </c>
    </row>
    <row r="10" spans="1:2">
      <c r="A10" t="s">
        <v>334</v>
      </c>
      <c r="B10" t="s">
        <v>19</v>
      </c>
    </row>
    <row r="11" spans="1:2">
      <c r="A11" t="s">
        <v>335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2024-09-24T06:11:53Z</cp:lastPrinted>
  <dcterms:created xsi:type="dcterms:W3CDTF">2024-09-24T05:47:16Z</dcterms:created>
  <dcterms:modified xsi:type="dcterms:W3CDTF">2024-09-24T06:37:11Z</dcterms:modified>
</cp:coreProperties>
</file>